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"/>
  </bookViews>
  <sheets>
    <sheet name="Лист1" sheetId="1" state="hidden" r:id="rId1"/>
    <sheet name="ПП-5254" sheetId="2" r:id="rId2"/>
    <sheet name="Лист3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6" i="1"/>
</calcChain>
</file>

<file path=xl/sharedStrings.xml><?xml version="1.0" encoding="utf-8"?>
<sst xmlns="http://schemas.openxmlformats.org/spreadsheetml/2006/main" count="82" uniqueCount="68">
  <si>
    <t>О МЕРАХ ПО ТРАНСФОРМАЦИИ ХИРУРГИЧЕСКОЙ СЛУЖБЫ, ПОВЫШЕНИЮ КАЧЕСТВА И РАСШИРЕНИЮ МАСШТАБА ХИРУРГИЧЕСКИХ ОПЕРАЦИЙ В РЕГИОНАХ</t>
  </si>
  <si>
    <t>№</t>
  </si>
  <si>
    <t>Наименование регионов</t>
  </si>
  <si>
    <t>Комплект хирургического оборудования (большой)</t>
  </si>
  <si>
    <t>Бестеневая шифтовая хирургическая лампа</t>
  </si>
  <si>
    <t>Ультразвуковой скальпель (Harmonic)</t>
  </si>
  <si>
    <t>Видеолапаро-скопический аппарат</t>
  </si>
  <si>
    <t>Аппарат наркоза</t>
  </si>
  <si>
    <t>Видеоэндоскопическое оборудование (гастроскопическое, бронхоскопическое и колоноскопическое)</t>
  </si>
  <si>
    <t>Эндоскопический автоматический промывочный аппарат</t>
  </si>
  <si>
    <t>Биохимический анализатор</t>
  </si>
  <si>
    <t>Двухкамерный временный кардиостимулятор</t>
  </si>
  <si>
    <t>ВСЕГО</t>
  </si>
  <si>
    <t>Количествво</t>
  </si>
  <si>
    <t>сумма, млн сумов</t>
  </si>
  <si>
    <t>1.</t>
  </si>
  <si>
    <t>Республика Каракалпакстан*</t>
  </si>
  <si>
    <t>2.</t>
  </si>
  <si>
    <t>Андижанская область*</t>
  </si>
  <si>
    <t>3.</t>
  </si>
  <si>
    <t>Бухарская область*</t>
  </si>
  <si>
    <t>4.</t>
  </si>
  <si>
    <t>Джизакская область</t>
  </si>
  <si>
    <t>5.</t>
  </si>
  <si>
    <t>Кашкадарьинская область</t>
  </si>
  <si>
    <t>6.</t>
  </si>
  <si>
    <t>Навоийская область</t>
  </si>
  <si>
    <t>7.</t>
  </si>
  <si>
    <t>Наманганская область</t>
  </si>
  <si>
    <t>8.</t>
  </si>
  <si>
    <t>Самаркандская область</t>
  </si>
  <si>
    <t>9.</t>
  </si>
  <si>
    <t>Сурхандарьинская область*</t>
  </si>
  <si>
    <t>10.</t>
  </si>
  <si>
    <t>Сырдарьинская область</t>
  </si>
  <si>
    <t>11.</t>
  </si>
  <si>
    <t>Ташкентская область</t>
  </si>
  <si>
    <t>12.</t>
  </si>
  <si>
    <t>Ферганская область</t>
  </si>
  <si>
    <t>13.</t>
  </si>
  <si>
    <t>Хорезмская область</t>
  </si>
  <si>
    <t>14.</t>
  </si>
  <si>
    <t>город Ташкент</t>
  </si>
  <si>
    <t>ТЗ</t>
  </si>
  <si>
    <t>Сумма за ед.</t>
  </si>
  <si>
    <t>Наименование</t>
  </si>
  <si>
    <t>Видеолапаро-скопический аппарат
(Высокотехнологичная стойка с набором инструментов и оборудования для лапороскопии в абдоминальной хирургии)</t>
  </si>
  <si>
    <t>Меры по оснащению отделений хирургии, анестезиологии-реанимации районных (городских) медицинских объединений современным оборудованием в 2022-2023 годах</t>
  </si>
  <si>
    <t>Комплект хирурги-ческого оборудо-вания (большой)</t>
  </si>
  <si>
    <t>Видео-лапаро-скопи-ческий аппарат</t>
  </si>
  <si>
    <t>Хирурги-ческий стол</t>
  </si>
  <si>
    <t>Бестеневая шифтовая хирурги-ческая лампа</t>
  </si>
  <si>
    <t>Видеогастро-скопический аппарат (с гастроскопи-ческим, бронхоско-пическим оборудо-ванием)</t>
  </si>
  <si>
    <t>Биполяр-ный электро-коагулятор</t>
  </si>
  <si>
    <t>Электро-отсос</t>
  </si>
  <si>
    <t>Эндоско-пический автомати-ческий промы-вочный аппарат</t>
  </si>
  <si>
    <t>Биохими-ческий анализатор</t>
  </si>
  <si>
    <t>Микроскоп</t>
  </si>
  <si>
    <t>Центрифуга</t>
  </si>
  <si>
    <t>Автоклав</t>
  </si>
  <si>
    <t>Лабора-торные весы</t>
  </si>
  <si>
    <t>Электри-ческая сушилка</t>
  </si>
  <si>
    <t>кол-во 2023</t>
  </si>
  <si>
    <t>кол-во 2022</t>
  </si>
  <si>
    <t>Оснащение филиалов Республиканского специализированного научно-практического медицинского центра имени академика 
В. Вахидова современным оборудованием в 2021 году согласно Постановления Президента Республики Узбекистан 
№ПП-5254 от 05.10.2021г. "О мерах по трансформации хирургической службы, повышению качества 
и расширению масштаба хирургических операций в регионах"</t>
  </si>
  <si>
    <t>Окклюдер ДМПП в наборе с доставочной системой, измерительным баллоном и жестким длинным проводником 
(ASD occluder)</t>
  </si>
  <si>
    <t>кол-во в шт.</t>
  </si>
  <si>
    <t>приложение №1 к письму № 1485/07 от 01.12.2021г.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</si>
</sst>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1"/>
      <color theme="1"/>
      <name val="Montserrat-Bold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0" fillId="0" borderId="0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0" fillId="0" borderId="0" xfId="0" applyNumberForma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7" fillId="0" borderId="0" xfId="0" applyFont="1" applyBorder="1"/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8" fillId="0" borderId="12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scrollText(5670475)" TargetMode="External"/><Relationship Id="rId2" Type="http://schemas.openxmlformats.org/officeDocument/2006/relationships/hyperlink" Target="javascript:scrollText(5670475)" TargetMode="External"/><Relationship Id="rId1" Type="http://schemas.openxmlformats.org/officeDocument/2006/relationships/hyperlink" Target="javascript:scrollText(5670475)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scrollText(5670475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R20"/>
  <sheetViews>
    <sheetView topLeftCell="D1" workbookViewId="0">
      <selection activeCell="Q5" sqref="Q5"/>
    </sheetView>
  </sheetViews>
  <sheetFormatPr defaultRowHeight="12.75"/>
  <cols>
    <col min="1" max="5" width="9.140625" style="1"/>
    <col min="6" max="6" width="29.85546875" style="1" customWidth="1"/>
    <col min="7" max="11" width="15.28515625" style="1" customWidth="1"/>
    <col min="12" max="12" width="21.7109375" style="1" customWidth="1"/>
    <col min="13" max="14" width="15.28515625" style="1" customWidth="1"/>
    <col min="15" max="15" width="17.5703125" style="1" customWidth="1"/>
    <col min="16" max="16384" width="9.140625" style="1"/>
  </cols>
  <sheetData>
    <row r="2" spans="5:18">
      <c r="E2" s="1" t="s">
        <v>0</v>
      </c>
    </row>
    <row r="3" spans="5:18" ht="13.5" thickBot="1"/>
    <row r="4" spans="5:18" ht="13.5" thickBot="1">
      <c r="E4" s="43" t="s">
        <v>1</v>
      </c>
      <c r="F4" s="43" t="s">
        <v>2</v>
      </c>
      <c r="G4" s="43" t="s">
        <v>3</v>
      </c>
      <c r="H4" s="43" t="s">
        <v>4</v>
      </c>
      <c r="I4" s="43" t="s">
        <v>5</v>
      </c>
      <c r="J4" s="43" t="s">
        <v>6</v>
      </c>
      <c r="K4" s="43" t="s">
        <v>7</v>
      </c>
      <c r="L4" s="43" t="s">
        <v>8</v>
      </c>
      <c r="M4" s="43" t="s">
        <v>9</v>
      </c>
      <c r="N4" s="43" t="s">
        <v>10</v>
      </c>
      <c r="O4" s="43" t="s">
        <v>11</v>
      </c>
      <c r="P4" s="41" t="s">
        <v>12</v>
      </c>
      <c r="Q4" s="42"/>
    </row>
    <row r="5" spans="5:18" ht="63" customHeight="1" thickBot="1"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2" t="s">
        <v>13</v>
      </c>
      <c r="Q5" s="2" t="s">
        <v>14</v>
      </c>
      <c r="R5" s="1" t="s">
        <v>44</v>
      </c>
    </row>
    <row r="6" spans="5:18" ht="13.5" thickBot="1">
      <c r="E6" s="3" t="s">
        <v>15</v>
      </c>
      <c r="F6" s="4" t="s">
        <v>16</v>
      </c>
      <c r="G6" s="5"/>
      <c r="H6" s="5"/>
      <c r="I6" s="6">
        <v>1</v>
      </c>
      <c r="J6" s="5"/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6</v>
      </c>
      <c r="Q6" s="7">
        <v>1938</v>
      </c>
      <c r="R6" s="20">
        <f>Q6/P6</f>
        <v>323</v>
      </c>
    </row>
    <row r="7" spans="5:18" ht="13.5" thickBot="1">
      <c r="E7" s="8" t="s">
        <v>17</v>
      </c>
      <c r="F7" s="9" t="s">
        <v>18</v>
      </c>
      <c r="G7" s="10"/>
      <c r="H7" s="10"/>
      <c r="I7" s="11">
        <v>1</v>
      </c>
      <c r="J7" s="10"/>
      <c r="K7" s="11">
        <v>1</v>
      </c>
      <c r="L7" s="11">
        <v>1</v>
      </c>
      <c r="M7" s="11">
        <v>1</v>
      </c>
      <c r="N7" s="11">
        <v>1</v>
      </c>
      <c r="O7" s="11">
        <v>1</v>
      </c>
      <c r="P7" s="11">
        <v>6</v>
      </c>
      <c r="Q7" s="12">
        <v>1938</v>
      </c>
      <c r="R7" s="20">
        <f t="shared" ref="R7:R19" si="0">Q7/P7</f>
        <v>323</v>
      </c>
    </row>
    <row r="8" spans="5:18" ht="13.5" thickBot="1">
      <c r="E8" s="13" t="s">
        <v>19</v>
      </c>
      <c r="F8" s="14" t="s">
        <v>20</v>
      </c>
      <c r="G8" s="15"/>
      <c r="H8" s="15"/>
      <c r="I8" s="16">
        <v>1</v>
      </c>
      <c r="J8" s="15"/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6</v>
      </c>
      <c r="Q8" s="17">
        <v>1938</v>
      </c>
      <c r="R8" s="20">
        <f t="shared" si="0"/>
        <v>323</v>
      </c>
    </row>
    <row r="9" spans="5:18" ht="13.5" thickBot="1">
      <c r="E9" s="13" t="s">
        <v>21</v>
      </c>
      <c r="F9" s="15" t="s">
        <v>22</v>
      </c>
      <c r="G9" s="16">
        <v>1</v>
      </c>
      <c r="H9" s="16">
        <v>1</v>
      </c>
      <c r="I9" s="16">
        <v>1</v>
      </c>
      <c r="J9" s="16">
        <v>1</v>
      </c>
      <c r="K9" s="16">
        <v>1</v>
      </c>
      <c r="L9" s="16">
        <v>1</v>
      </c>
      <c r="M9" s="16">
        <v>1</v>
      </c>
      <c r="N9" s="16">
        <v>1</v>
      </c>
      <c r="O9" s="16">
        <v>1</v>
      </c>
      <c r="P9" s="16">
        <v>9</v>
      </c>
      <c r="Q9" s="17">
        <v>3471</v>
      </c>
      <c r="R9" s="20">
        <f t="shared" si="0"/>
        <v>385.66666666666669</v>
      </c>
    </row>
    <row r="10" spans="5:18" ht="13.5" thickBot="1">
      <c r="E10" s="13" t="s">
        <v>23</v>
      </c>
      <c r="F10" s="15" t="s">
        <v>24</v>
      </c>
      <c r="G10" s="16">
        <v>1</v>
      </c>
      <c r="H10" s="16">
        <v>1</v>
      </c>
      <c r="I10" s="16">
        <v>1</v>
      </c>
      <c r="J10" s="16">
        <v>1</v>
      </c>
      <c r="K10" s="16">
        <v>1</v>
      </c>
      <c r="L10" s="16">
        <v>1</v>
      </c>
      <c r="M10" s="16">
        <v>1</v>
      </c>
      <c r="N10" s="16">
        <v>1</v>
      </c>
      <c r="O10" s="16">
        <v>1</v>
      </c>
      <c r="P10" s="16">
        <v>9</v>
      </c>
      <c r="Q10" s="17">
        <v>3471</v>
      </c>
      <c r="R10" s="20">
        <f t="shared" si="0"/>
        <v>385.66666666666669</v>
      </c>
    </row>
    <row r="11" spans="5:18" ht="13.5" thickBot="1">
      <c r="E11" s="13" t="s">
        <v>25</v>
      </c>
      <c r="F11" s="15" t="s">
        <v>26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6">
        <v>1</v>
      </c>
      <c r="O11" s="16">
        <v>1</v>
      </c>
      <c r="P11" s="16">
        <v>9</v>
      </c>
      <c r="Q11" s="17">
        <v>3471</v>
      </c>
      <c r="R11" s="20">
        <f t="shared" si="0"/>
        <v>385.66666666666669</v>
      </c>
    </row>
    <row r="12" spans="5:18" ht="13.5" thickBot="1">
      <c r="E12" s="13" t="s">
        <v>27</v>
      </c>
      <c r="F12" s="15" t="s">
        <v>28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9</v>
      </c>
      <c r="Q12" s="17">
        <v>3471</v>
      </c>
      <c r="R12" s="20">
        <f t="shared" si="0"/>
        <v>385.66666666666669</v>
      </c>
    </row>
    <row r="13" spans="5:18" ht="13.5" thickBot="1">
      <c r="E13" s="13" t="s">
        <v>29</v>
      </c>
      <c r="F13" s="15" t="s">
        <v>30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6">
        <v>1</v>
      </c>
      <c r="P13" s="16">
        <v>9</v>
      </c>
      <c r="Q13" s="17">
        <v>3471</v>
      </c>
      <c r="R13" s="20">
        <f t="shared" si="0"/>
        <v>385.66666666666669</v>
      </c>
    </row>
    <row r="14" spans="5:18" ht="13.5" thickBot="1">
      <c r="E14" s="13" t="s">
        <v>31</v>
      </c>
      <c r="F14" s="14" t="s">
        <v>32</v>
      </c>
      <c r="G14" s="15"/>
      <c r="H14" s="15"/>
      <c r="I14" s="16">
        <v>1</v>
      </c>
      <c r="J14" s="15"/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6">
        <v>6</v>
      </c>
      <c r="Q14" s="17">
        <v>1938</v>
      </c>
      <c r="R14" s="20">
        <f t="shared" si="0"/>
        <v>323</v>
      </c>
    </row>
    <row r="15" spans="5:18" ht="13.5" thickBot="1">
      <c r="E15" s="13" t="s">
        <v>33</v>
      </c>
      <c r="F15" s="15" t="s">
        <v>34</v>
      </c>
      <c r="G15" s="16">
        <v>1</v>
      </c>
      <c r="H15" s="16">
        <v>1</v>
      </c>
      <c r="I15" s="16">
        <v>1</v>
      </c>
      <c r="J15" s="16">
        <v>1</v>
      </c>
      <c r="K15" s="16">
        <v>1</v>
      </c>
      <c r="L15" s="16">
        <v>1</v>
      </c>
      <c r="M15" s="16">
        <v>1</v>
      </c>
      <c r="N15" s="16">
        <v>1</v>
      </c>
      <c r="O15" s="16">
        <v>1</v>
      </c>
      <c r="P15" s="16">
        <v>9</v>
      </c>
      <c r="Q15" s="17">
        <v>3471</v>
      </c>
      <c r="R15" s="20">
        <f t="shared" si="0"/>
        <v>385.66666666666669</v>
      </c>
    </row>
    <row r="16" spans="5:18" ht="13.5" thickBot="1">
      <c r="E16" s="13" t="s">
        <v>35</v>
      </c>
      <c r="F16" s="15" t="s">
        <v>36</v>
      </c>
      <c r="G16" s="16">
        <v>1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s="16">
        <v>1</v>
      </c>
      <c r="O16" s="16">
        <v>1</v>
      </c>
      <c r="P16" s="16">
        <v>9</v>
      </c>
      <c r="Q16" s="17">
        <v>3471</v>
      </c>
      <c r="R16" s="20">
        <f t="shared" si="0"/>
        <v>385.66666666666669</v>
      </c>
    </row>
    <row r="17" spans="5:18" ht="13.5" thickBot="1">
      <c r="E17" s="13" t="s">
        <v>37</v>
      </c>
      <c r="F17" s="15" t="s">
        <v>38</v>
      </c>
      <c r="G17" s="16">
        <v>1</v>
      </c>
      <c r="H17" s="16">
        <v>1</v>
      </c>
      <c r="I17" s="16">
        <v>1</v>
      </c>
      <c r="J17" s="16">
        <v>1</v>
      </c>
      <c r="K17" s="16">
        <v>1</v>
      </c>
      <c r="L17" s="16">
        <v>1</v>
      </c>
      <c r="M17" s="16">
        <v>1</v>
      </c>
      <c r="N17" s="16">
        <v>1</v>
      </c>
      <c r="O17" s="16">
        <v>1</v>
      </c>
      <c r="P17" s="16">
        <v>9</v>
      </c>
      <c r="Q17" s="17">
        <v>3471</v>
      </c>
      <c r="R17" s="20">
        <f t="shared" si="0"/>
        <v>385.66666666666669</v>
      </c>
    </row>
    <row r="18" spans="5:18" ht="13.5" thickBot="1">
      <c r="E18" s="13" t="s">
        <v>39</v>
      </c>
      <c r="F18" s="15" t="s">
        <v>40</v>
      </c>
      <c r="G18" s="16">
        <v>1</v>
      </c>
      <c r="H18" s="16">
        <v>1</v>
      </c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s="16">
        <v>1</v>
      </c>
      <c r="O18" s="16">
        <v>1</v>
      </c>
      <c r="P18" s="16">
        <v>9</v>
      </c>
      <c r="Q18" s="17">
        <v>3471</v>
      </c>
      <c r="R18" s="20">
        <f t="shared" si="0"/>
        <v>385.66666666666669</v>
      </c>
    </row>
    <row r="19" spans="5:18" ht="13.5" thickBot="1">
      <c r="E19" s="13" t="s">
        <v>41</v>
      </c>
      <c r="F19" s="15" t="s">
        <v>42</v>
      </c>
      <c r="G19" s="16">
        <v>1</v>
      </c>
      <c r="H19" s="16">
        <v>1</v>
      </c>
      <c r="I19" s="16">
        <v>1</v>
      </c>
      <c r="J19" s="16">
        <v>1</v>
      </c>
      <c r="K19" s="16">
        <v>1</v>
      </c>
      <c r="L19" s="16">
        <v>1</v>
      </c>
      <c r="M19" s="16">
        <v>1</v>
      </c>
      <c r="N19" s="16">
        <v>1</v>
      </c>
      <c r="O19" s="16">
        <v>1</v>
      </c>
      <c r="P19" s="16">
        <v>9</v>
      </c>
      <c r="Q19" s="17">
        <v>3471</v>
      </c>
      <c r="R19" s="20">
        <f t="shared" si="0"/>
        <v>385.66666666666669</v>
      </c>
    </row>
    <row r="20" spans="5:18" ht="13.5" thickBot="1">
      <c r="E20" s="18"/>
      <c r="F20" s="2" t="s">
        <v>12</v>
      </c>
      <c r="G20" s="2">
        <v>10</v>
      </c>
      <c r="H20" s="2">
        <v>10</v>
      </c>
      <c r="I20" s="2">
        <v>14</v>
      </c>
      <c r="J20" s="2">
        <v>10</v>
      </c>
      <c r="K20" s="2">
        <v>14</v>
      </c>
      <c r="L20" s="2">
        <v>14</v>
      </c>
      <c r="M20" s="2">
        <v>14</v>
      </c>
      <c r="N20" s="2">
        <v>14</v>
      </c>
      <c r="O20" s="2">
        <v>14</v>
      </c>
      <c r="P20" s="2">
        <v>114</v>
      </c>
      <c r="Q20" s="19">
        <v>42466</v>
      </c>
    </row>
  </sheetData>
  <mergeCells count="12">
    <mergeCell ref="P4:Q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hyperlinks>
    <hyperlink ref="F14" r:id="rId1" display="javascript:scrollText(5670475)"/>
    <hyperlink ref="F8" r:id="rId2" display="javascript:scrollText(5670475)"/>
    <hyperlink ref="F7" r:id="rId3" display="javascript:scrollText(5670475)"/>
    <hyperlink ref="F6" r:id="rId4" display="javascript:scrollText(5670475)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tabSelected="1" view="pageBreakPreview" zoomScale="85" zoomScaleNormal="100" zoomScaleSheetLayoutView="85" workbookViewId="0">
      <selection activeCell="B8" sqref="B8"/>
    </sheetView>
  </sheetViews>
  <sheetFormatPr defaultRowHeight="18.75"/>
  <cols>
    <col min="1" max="1" width="9.140625" style="37"/>
    <col min="2" max="2" width="79.85546875" style="38" customWidth="1"/>
    <col min="3" max="3" width="20.85546875" style="31" customWidth="1"/>
    <col min="4" max="16384" width="9.140625" style="31"/>
  </cols>
  <sheetData>
    <row r="1" spans="1:3" s="39" customFormat="1" ht="129" customHeight="1">
      <c r="A1" s="46" t="s">
        <v>67</v>
      </c>
      <c r="B1" s="46"/>
      <c r="C1" s="46"/>
    </row>
    <row r="2" spans="1:3" ht="135" customHeight="1">
      <c r="A2" s="45" t="s">
        <v>64</v>
      </c>
      <c r="B2" s="45"/>
      <c r="C2" s="45"/>
    </row>
    <row r="3" spans="1:3" s="34" customFormat="1" ht="30" customHeight="1">
      <c r="A3" s="32" t="s">
        <v>1</v>
      </c>
      <c r="B3" s="33" t="s">
        <v>45</v>
      </c>
      <c r="C3" s="40" t="s">
        <v>66</v>
      </c>
    </row>
    <row r="4" spans="1:3">
      <c r="A4" s="35">
        <v>1</v>
      </c>
      <c r="B4" s="36" t="s">
        <v>3</v>
      </c>
      <c r="C4" s="33">
        <v>10</v>
      </c>
    </row>
    <row r="5" spans="1:3">
      <c r="A5" s="35">
        <f>A4+1</f>
        <v>2</v>
      </c>
      <c r="B5" s="36" t="s">
        <v>4</v>
      </c>
      <c r="C5" s="33">
        <v>10</v>
      </c>
    </row>
    <row r="6" spans="1:3">
      <c r="A6" s="35">
        <f t="shared" ref="A6:A12" si="0">A5+1</f>
        <v>3</v>
      </c>
      <c r="B6" s="36" t="s">
        <v>5</v>
      </c>
      <c r="C6" s="33">
        <v>14</v>
      </c>
    </row>
    <row r="7" spans="1:3" ht="56.25">
      <c r="A7" s="35">
        <f t="shared" si="0"/>
        <v>4</v>
      </c>
      <c r="B7" s="36" t="s">
        <v>46</v>
      </c>
      <c r="C7" s="33">
        <v>10</v>
      </c>
    </row>
    <row r="8" spans="1:3">
      <c r="A8" s="35">
        <f t="shared" si="0"/>
        <v>5</v>
      </c>
      <c r="B8" s="36" t="s">
        <v>7</v>
      </c>
      <c r="C8" s="33">
        <v>14</v>
      </c>
    </row>
    <row r="9" spans="1:3" ht="37.5">
      <c r="A9" s="35">
        <f t="shared" si="0"/>
        <v>6</v>
      </c>
      <c r="B9" s="36" t="s">
        <v>8</v>
      </c>
      <c r="C9" s="33">
        <v>14</v>
      </c>
    </row>
    <row r="10" spans="1:3">
      <c r="A10" s="35">
        <f t="shared" si="0"/>
        <v>7</v>
      </c>
      <c r="B10" s="36" t="s">
        <v>9</v>
      </c>
      <c r="C10" s="33">
        <v>14</v>
      </c>
    </row>
    <row r="11" spans="1:3">
      <c r="A11" s="35">
        <f t="shared" si="0"/>
        <v>8</v>
      </c>
      <c r="B11" s="36" t="s">
        <v>10</v>
      </c>
      <c r="C11" s="33">
        <v>14</v>
      </c>
    </row>
    <row r="12" spans="1:3">
      <c r="A12" s="35">
        <f t="shared" si="0"/>
        <v>9</v>
      </c>
      <c r="B12" s="36" t="s">
        <v>11</v>
      </c>
      <c r="C12" s="33">
        <v>14</v>
      </c>
    </row>
    <row r="13" spans="1:3" ht="56.25">
      <c r="A13" s="35">
        <v>10</v>
      </c>
      <c r="B13" s="36" t="s">
        <v>65</v>
      </c>
      <c r="C13" s="33">
        <v>500</v>
      </c>
    </row>
    <row r="16" spans="1:3">
      <c r="A16" s="31"/>
      <c r="B16" s="31"/>
    </row>
    <row r="17" spans="1:2">
      <c r="A17" s="31"/>
      <c r="B17" s="31"/>
    </row>
    <row r="18" spans="1:2" ht="36" customHeight="1">
      <c r="A18" s="31"/>
      <c r="B18" s="31"/>
    </row>
    <row r="19" spans="1:2">
      <c r="A19" s="31"/>
      <c r="B19" s="31"/>
    </row>
    <row r="20" spans="1:2">
      <c r="A20" s="31"/>
      <c r="B20" s="31"/>
    </row>
    <row r="21" spans="1:2">
      <c r="A21" s="31"/>
      <c r="B21" s="31"/>
    </row>
    <row r="22" spans="1:2" ht="15.75" customHeight="1">
      <c r="A22" s="31"/>
      <c r="B22" s="31"/>
    </row>
    <row r="23" spans="1:2">
      <c r="A23" s="31"/>
      <c r="B23" s="31"/>
    </row>
    <row r="24" spans="1:2">
      <c r="A24" s="31"/>
      <c r="B24" s="31"/>
    </row>
    <row r="25" spans="1:2">
      <c r="A25" s="31"/>
      <c r="B25" s="31"/>
    </row>
    <row r="26" spans="1:2" ht="15.75" customHeight="1">
      <c r="A26" s="31"/>
      <c r="B26" s="31"/>
    </row>
    <row r="27" spans="1:2">
      <c r="A27" s="31"/>
      <c r="B27" s="31"/>
    </row>
    <row r="28" spans="1:2">
      <c r="A28" s="31"/>
      <c r="B28" s="31"/>
    </row>
    <row r="29" spans="1:2">
      <c r="A29" s="31"/>
      <c r="B29" s="31"/>
    </row>
    <row r="30" spans="1:2">
      <c r="A30" s="31"/>
      <c r="B30" s="31"/>
    </row>
    <row r="31" spans="1:2">
      <c r="A31" s="31"/>
      <c r="B31" s="31"/>
    </row>
    <row r="32" spans="1:2">
      <c r="A32" s="31"/>
      <c r="B32" s="31"/>
    </row>
  </sheetData>
  <mergeCells count="2">
    <mergeCell ref="A2:C2"/>
    <mergeCell ref="A1:C1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1"/>
  <sheetViews>
    <sheetView workbookViewId="0">
      <selection activeCell="G13" sqref="G13"/>
    </sheetView>
  </sheetViews>
  <sheetFormatPr defaultRowHeight="15"/>
  <cols>
    <col min="4" max="4" width="41.7109375" customWidth="1"/>
    <col min="5" max="6" width="24" style="29" customWidth="1"/>
    <col min="7" max="7" width="29.28515625" customWidth="1"/>
  </cols>
  <sheetData>
    <row r="4" spans="3:8">
      <c r="C4" s="47" t="s">
        <v>47</v>
      </c>
      <c r="D4" s="47"/>
      <c r="E4" s="47"/>
      <c r="F4" s="47"/>
      <c r="G4" s="47"/>
      <c r="H4" s="47"/>
    </row>
    <row r="5" spans="3:8">
      <c r="C5" s="25" t="s">
        <v>1</v>
      </c>
      <c r="D5" s="23" t="s">
        <v>45</v>
      </c>
      <c r="E5" s="25" t="s">
        <v>63</v>
      </c>
      <c r="F5" s="25" t="s">
        <v>62</v>
      </c>
      <c r="G5" s="25" t="s">
        <v>44</v>
      </c>
      <c r="H5" s="25" t="s">
        <v>43</v>
      </c>
    </row>
    <row r="6" spans="3:8" ht="26.25" thickBot="1">
      <c r="C6" s="24"/>
      <c r="D6" s="22" t="s">
        <v>48</v>
      </c>
      <c r="E6" s="27">
        <v>13</v>
      </c>
      <c r="F6" s="28">
        <v>13</v>
      </c>
      <c r="G6" s="26"/>
      <c r="H6" s="24"/>
    </row>
    <row r="7" spans="3:8" ht="15.75" thickBot="1">
      <c r="C7" s="24"/>
      <c r="D7" s="22" t="s">
        <v>49</v>
      </c>
      <c r="E7" s="27">
        <v>13</v>
      </c>
      <c r="F7" s="28">
        <v>13</v>
      </c>
      <c r="G7" s="26"/>
      <c r="H7" s="24"/>
    </row>
    <row r="8" spans="3:8" ht="15.75" thickBot="1">
      <c r="C8" s="24"/>
      <c r="D8" s="22" t="s">
        <v>50</v>
      </c>
      <c r="E8" s="27">
        <v>13</v>
      </c>
      <c r="F8" s="28">
        <v>13</v>
      </c>
      <c r="G8" s="26"/>
      <c r="H8" s="24"/>
    </row>
    <row r="9" spans="3:8" ht="15.75" thickBot="1">
      <c r="C9" s="24"/>
      <c r="D9" s="22" t="s">
        <v>51</v>
      </c>
      <c r="E9" s="27">
        <v>13</v>
      </c>
      <c r="F9" s="28">
        <v>13</v>
      </c>
      <c r="G9" s="26"/>
      <c r="H9" s="30"/>
    </row>
    <row r="10" spans="3:8" ht="26.25" thickBot="1">
      <c r="C10" s="24"/>
      <c r="D10" s="22" t="s">
        <v>52</v>
      </c>
      <c r="E10" s="27">
        <v>13</v>
      </c>
      <c r="F10" s="28">
        <v>13</v>
      </c>
      <c r="G10" s="26"/>
      <c r="H10" s="24"/>
    </row>
    <row r="11" spans="3:8" ht="15.75" thickBot="1">
      <c r="C11" s="24"/>
      <c r="D11" s="22" t="s">
        <v>53</v>
      </c>
      <c r="E11" s="27">
        <v>13</v>
      </c>
      <c r="F11" s="28">
        <v>13</v>
      </c>
      <c r="G11" s="26"/>
      <c r="H11" s="24"/>
    </row>
    <row r="12" spans="3:8" ht="15.75" thickBot="1">
      <c r="C12" s="24"/>
      <c r="D12" s="22" t="s">
        <v>54</v>
      </c>
      <c r="E12" s="27">
        <v>13</v>
      </c>
      <c r="F12" s="28">
        <v>13</v>
      </c>
      <c r="G12" s="26"/>
      <c r="H12" s="24"/>
    </row>
    <row r="13" spans="3:8" ht="15.75" thickBot="1">
      <c r="C13" s="24"/>
      <c r="D13" s="22" t="s">
        <v>7</v>
      </c>
      <c r="E13" s="27">
        <v>13</v>
      </c>
      <c r="F13" s="28">
        <v>13</v>
      </c>
      <c r="G13" s="26"/>
      <c r="H13" s="24"/>
    </row>
    <row r="14" spans="3:8" ht="26.25" thickBot="1">
      <c r="C14" s="24"/>
      <c r="D14" s="22" t="s">
        <v>55</v>
      </c>
      <c r="E14" s="27">
        <v>13</v>
      </c>
      <c r="F14" s="28">
        <v>13</v>
      </c>
      <c r="G14" s="26"/>
      <c r="H14" s="24"/>
    </row>
    <row r="15" spans="3:8" ht="15.75" thickBot="1">
      <c r="C15" s="24"/>
      <c r="D15" s="22" t="s">
        <v>56</v>
      </c>
      <c r="E15" s="27">
        <v>13</v>
      </c>
      <c r="F15" s="28">
        <v>13</v>
      </c>
      <c r="G15" s="26"/>
      <c r="H15" s="24"/>
    </row>
    <row r="16" spans="3:8" ht="15.75" thickBot="1">
      <c r="C16" s="24"/>
      <c r="D16" s="22" t="s">
        <v>57</v>
      </c>
      <c r="E16" s="27">
        <v>13</v>
      </c>
      <c r="F16" s="28">
        <v>13</v>
      </c>
      <c r="G16" s="26"/>
      <c r="H16" s="24"/>
    </row>
    <row r="17" spans="3:8" ht="15.75" thickBot="1">
      <c r="C17" s="24"/>
      <c r="D17" s="22" t="s">
        <v>58</v>
      </c>
      <c r="E17" s="27">
        <v>13</v>
      </c>
      <c r="F17" s="28">
        <v>13</v>
      </c>
      <c r="G17" s="26"/>
      <c r="H17" s="24"/>
    </row>
    <row r="18" spans="3:8" ht="15.75" thickBot="1">
      <c r="C18" s="24"/>
      <c r="D18" s="22" t="s">
        <v>59</v>
      </c>
      <c r="E18" s="27">
        <v>13</v>
      </c>
      <c r="F18" s="28">
        <v>13</v>
      </c>
      <c r="G18" s="26"/>
      <c r="H18" s="24"/>
    </row>
    <row r="19" spans="3:8" ht="15.75" thickBot="1">
      <c r="C19" s="24"/>
      <c r="D19" s="22" t="s">
        <v>60</v>
      </c>
      <c r="E19" s="27">
        <v>13</v>
      </c>
      <c r="F19" s="28">
        <v>13</v>
      </c>
      <c r="G19" s="26"/>
      <c r="H19" s="24"/>
    </row>
    <row r="20" spans="3:8" ht="15.75" thickBot="1">
      <c r="C20" s="24"/>
      <c r="D20" s="22" t="s">
        <v>61</v>
      </c>
      <c r="E20" s="27">
        <v>13</v>
      </c>
      <c r="F20" s="28">
        <v>13</v>
      </c>
      <c r="G20" s="26"/>
      <c r="H20" s="24"/>
    </row>
    <row r="21" spans="3:8">
      <c r="C21" s="24"/>
      <c r="D21" s="21"/>
      <c r="E21" s="24"/>
      <c r="F21" s="24"/>
      <c r="G21" s="26"/>
      <c r="H21" s="24"/>
    </row>
  </sheetData>
  <mergeCells count="1">
    <mergeCell ref="C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ПП-5254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2021-12-01T16:46:13Z</dcterms:modified>
</cp:coreProperties>
</file>